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53438\Desktop\"/>
    </mc:Choice>
  </mc:AlternateContent>
  <xr:revisionPtr revIDLastSave="0" documentId="8_{1CC3B903-B259-4332-BC80-F04D8411E42A}" xr6:coauthVersionLast="47" xr6:coauthVersionMax="47" xr10:uidLastSave="{00000000-0000-0000-0000-000000000000}"/>
  <bookViews>
    <workbookView xWindow="-22111" yWindow="209" windowWidth="22229" windowHeight="13982" xr2:uid="{00000000-000D-0000-FFFF-FFFF00000000}"/>
  </bookViews>
  <sheets>
    <sheet name="Tabelle 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5" l="1"/>
  <c r="C36" i="5"/>
  <c r="C10" i="5" s="1"/>
  <c r="D23" i="5"/>
  <c r="D9" i="5" s="1"/>
  <c r="C23" i="5"/>
  <c r="C9" i="5" s="1"/>
  <c r="D11" i="5"/>
  <c r="C11" i="5"/>
  <c r="D10" i="5"/>
  <c r="F10" i="5" l="1"/>
  <c r="F11" i="5"/>
  <c r="F9" i="5"/>
  <c r="E12" i="5"/>
  <c r="D12" i="5"/>
  <c r="C12" i="5"/>
  <c r="G11" i="5"/>
  <c r="H11" i="5" s="1"/>
  <c r="G10" i="5"/>
  <c r="H10" i="5" s="1"/>
  <c r="G9" i="5"/>
  <c r="H9" i="5" s="1"/>
  <c r="F12" i="5" l="1"/>
  <c r="G12" i="5"/>
  <c r="H12" i="5" s="1"/>
</calcChain>
</file>

<file path=xl/sharedStrings.xml><?xml version="1.0" encoding="utf-8"?>
<sst xmlns="http://schemas.openxmlformats.org/spreadsheetml/2006/main" count="64" uniqueCount="39">
  <si>
    <t>Kostenstelle</t>
  </si>
  <si>
    <t>Titel 429 03 -  befristetes Personal</t>
  </si>
  <si>
    <t>Titel 547 03  - wissenschaftl. Schriftum (KST XX XX X1 96)</t>
  </si>
  <si>
    <t>Titel 547 03 - sonstige Ausgaben zur Verbesserung der Studienbedingungen</t>
  </si>
  <si>
    <t>LfbA / wissenschaftl. Angestellte / Lektor</t>
  </si>
  <si>
    <t>nichtwissenschaftl. Angestellte</t>
  </si>
  <si>
    <t>Studiengangskoordinator</t>
  </si>
  <si>
    <t>Lehraufträge</t>
  </si>
  <si>
    <t>Gastvorträge</t>
  </si>
  <si>
    <t>Sonstiges</t>
  </si>
  <si>
    <t>Maßnahmen</t>
  </si>
  <si>
    <t>Gesamt</t>
  </si>
  <si>
    <t>Büromaterial und Druckkosten</t>
  </si>
  <si>
    <t>Exkursionen</t>
  </si>
  <si>
    <t>Soft- und Hardware sowie Lizenzgebühren</t>
  </si>
  <si>
    <t>Reisekosten und Fortbildungen</t>
  </si>
  <si>
    <t>Möblierung und Ausstattung</t>
  </si>
  <si>
    <t>Werkverträge, Aufträge, Korrekturverträge</t>
  </si>
  <si>
    <t>Sonstiges (inkl. Anmietung von Räumen)</t>
  </si>
  <si>
    <t>Maßnahme</t>
  </si>
  <si>
    <t>Literaturausgaben</t>
  </si>
  <si>
    <t xml:space="preserve">     Bericht zur Verwendung der Studienzuschüsse</t>
  </si>
  <si>
    <t>Planung</t>
  </si>
  <si>
    <t>Ausgaben</t>
  </si>
  <si>
    <t>Festlegungen</t>
  </si>
  <si>
    <t>Restmittel</t>
  </si>
  <si>
    <t>Personal</t>
  </si>
  <si>
    <t xml:space="preserve">Sachmittel </t>
  </si>
  <si>
    <t>Literatur</t>
  </si>
  <si>
    <t>in %</t>
  </si>
  <si>
    <t>Maßnahme / Verbesserung / Zielgruppe *</t>
  </si>
  <si>
    <t>SHK</t>
  </si>
  <si>
    <t>Praktikaausstattung / Lehr-und Lernmaterial / Geräte und Instrumente / Wartung / Reparatur</t>
  </si>
  <si>
    <t>Wie beantragt umgesetzt?          Ja</t>
  </si>
  <si>
    <t>* Nur auszufüllen, wenn inhaltliche Abweichungen zum Antragsformular voliegen, nicht bei Veränderung der Summen.</t>
  </si>
  <si>
    <t>Fakultät / zentrale Organisationseinheit</t>
  </si>
  <si>
    <t>für den Untertitel 240</t>
  </si>
  <si>
    <t>Planung 2024</t>
  </si>
  <si>
    <t>Ausgaben UT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</si>
</sst>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 00\ 00\ 00"/>
    <numFmt numFmtId="165" formatCode="#,##0.00\ &quot;€&quot;"/>
  </numFmts>
  <fonts count="10" x14ac:knownFonts="1">
    <font>
      <sz val="11"/>
      <color theme="1"/>
      <name val="Frutiger Next LT W1G"/>
      <family val="2"/>
    </font>
    <font>
      <sz val="12"/>
      <name val="Frutiger Next LT W1G"/>
      <family val="2"/>
    </font>
    <font>
      <sz val="10"/>
      <name val="Frutiger Next LT W1G"/>
      <family val="2"/>
    </font>
    <font>
      <b/>
      <sz val="16"/>
      <name val="Frutiger Next LT W1G"/>
      <family val="2"/>
    </font>
    <font>
      <b/>
      <sz val="14"/>
      <color theme="1"/>
      <name val="Frutiger Next LT W1G"/>
      <family val="2"/>
    </font>
    <font>
      <b/>
      <sz val="11"/>
      <color theme="1"/>
      <name val="Frutiger Next LT W1G"/>
      <family val="2"/>
    </font>
    <font>
      <sz val="12"/>
      <color theme="1"/>
      <name val="Frutiger Next LT W1G"/>
      <family val="2"/>
    </font>
    <font>
      <b/>
      <sz val="12"/>
      <name val="Frutiger Next LT W1G"/>
      <family val="2"/>
    </font>
    <font>
      <b/>
      <sz val="12"/>
      <color theme="1"/>
      <name val="Frutiger Next LT W1G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0" fontId="4" fillId="0" borderId="0" xfId="0" applyFont="1" applyFill="1" applyProtection="1"/>
    <xf numFmtId="14" fontId="1" fillId="0" borderId="0" xfId="0" applyNumberFormat="1" applyFont="1" applyFill="1" applyAlignment="1" applyProtection="1">
      <alignment horizontal="left" vertical="center"/>
    </xf>
    <xf numFmtId="165" fontId="0" fillId="0" borderId="19" xfId="0" applyNumberFormat="1" applyFill="1" applyBorder="1" applyAlignment="1" applyProtection="1">
      <alignment horizontal="right" vertical="top"/>
      <protection locked="0"/>
    </xf>
    <xf numFmtId="165" fontId="0" fillId="0" borderId="18" xfId="0" applyNumberFormat="1" applyFill="1" applyBorder="1" applyAlignment="1" applyProtection="1">
      <alignment horizontal="right" vertical="top"/>
      <protection locked="0"/>
    </xf>
    <xf numFmtId="165" fontId="0" fillId="0" borderId="24" xfId="0" applyNumberFormat="1" applyFill="1" applyBorder="1" applyAlignment="1" applyProtection="1">
      <alignment horizontal="right" vertical="top"/>
      <protection locked="0"/>
    </xf>
    <xf numFmtId="165" fontId="1" fillId="0" borderId="0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horizontal="right" vertical="top"/>
      <protection locked="0"/>
    </xf>
    <xf numFmtId="165" fontId="0" fillId="0" borderId="9" xfId="0" applyNumberFormat="1" applyFill="1" applyBorder="1" applyAlignment="1" applyProtection="1">
      <alignment horizontal="right" vertical="top"/>
      <protection locked="0"/>
    </xf>
    <xf numFmtId="165" fontId="0" fillId="0" borderId="0" xfId="0" applyNumberFormat="1" applyFill="1" applyBorder="1" applyAlignment="1" applyProtection="1">
      <alignment horizontal="right" vertical="top"/>
      <protection locked="0"/>
    </xf>
    <xf numFmtId="165" fontId="0" fillId="0" borderId="1" xfId="0" applyNumberFormat="1" applyFill="1" applyBorder="1" applyAlignment="1" applyProtection="1">
      <alignment vertical="top"/>
      <protection locked="0"/>
    </xf>
    <xf numFmtId="165" fontId="0" fillId="0" borderId="9" xfId="0" applyNumberFormat="1" applyFill="1" applyBorder="1" applyAlignment="1" applyProtection="1">
      <alignment vertical="top"/>
      <protection locked="0"/>
    </xf>
    <xf numFmtId="165" fontId="0" fillId="0" borderId="0" xfId="0" applyNumberFormat="1" applyFill="1" applyBorder="1" applyAlignment="1" applyProtection="1">
      <alignment vertical="top"/>
      <protection locked="0"/>
    </xf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6" fillId="0" borderId="0" xfId="0" applyFont="1" applyFill="1"/>
    <xf numFmtId="4" fontId="7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4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 wrapText="1"/>
    </xf>
    <xf numFmtId="0" fontId="8" fillId="0" borderId="1" xfId="0" applyFont="1" applyFill="1" applyBorder="1"/>
    <xf numFmtId="4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4" fontId="7" fillId="0" borderId="0" xfId="0" applyNumberFormat="1" applyFont="1" applyFill="1"/>
    <xf numFmtId="0" fontId="6" fillId="0" borderId="0" xfId="0" applyFont="1" applyFill="1" applyAlignment="1">
      <alignment wrapText="1"/>
    </xf>
    <xf numFmtId="0" fontId="0" fillId="0" borderId="0" xfId="0" applyFill="1"/>
    <xf numFmtId="0" fontId="5" fillId="0" borderId="23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4" fillId="0" borderId="25" xfId="0" applyFont="1" applyFill="1" applyBorder="1" applyAlignment="1" applyProtection="1">
      <alignment horizontal="left"/>
    </xf>
    <xf numFmtId="165" fontId="4" fillId="0" borderId="1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/>
    <xf numFmtId="0" fontId="6" fillId="0" borderId="0" xfId="0" quotePrefix="1" applyFont="1" applyFill="1"/>
    <xf numFmtId="165" fontId="4" fillId="0" borderId="23" xfId="0" applyNumberFormat="1" applyFont="1" applyFill="1" applyBorder="1" applyAlignment="1" applyProtection="1">
      <alignment horizontal="right"/>
    </xf>
    <xf numFmtId="165" fontId="4" fillId="0" borderId="3" xfId="0" applyNumberFormat="1" applyFont="1" applyFill="1" applyBorder="1" applyAlignment="1" applyProtection="1">
      <alignment horizontal="right"/>
    </xf>
    <xf numFmtId="165" fontId="4" fillId="0" borderId="23" xfId="0" applyNumberFormat="1" applyFont="1" applyFill="1" applyBorder="1" applyAlignment="1" applyProtection="1">
      <alignment horizontal="right"/>
      <protection locked="0"/>
    </xf>
    <xf numFmtId="165" fontId="4" fillId="0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top"/>
    </xf>
    <xf numFmtId="4" fontId="1" fillId="0" borderId="0" xfId="0" applyNumberFormat="1" applyFont="1" applyFill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26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27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4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164" fontId="1" fillId="0" borderId="31" xfId="0" applyNumberFormat="1" applyFont="1" applyFill="1" applyBorder="1" applyAlignment="1" applyProtection="1">
      <alignment horizontal="center" vertical="center"/>
      <protection locked="0"/>
    </xf>
    <xf numFmtId="164" fontId="1" fillId="0" borderId="29" xfId="0" applyNumberFormat="1" applyFont="1" applyFill="1" applyBorder="1" applyAlignment="1" applyProtection="1">
      <alignment horizontal="center" vertical="center"/>
      <protection locked="0"/>
    </xf>
    <xf numFmtId="164" fontId="1" fillId="0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0" fillId="0" borderId="28" xfId="0" applyFill="1" applyBorder="1" applyAlignment="1" applyProtection="1">
      <alignment horizontal="left" vertical="top"/>
      <protection locked="0"/>
    </xf>
    <xf numFmtId="0" fontId="0" fillId="0" borderId="29" xfId="0" applyFill="1" applyBorder="1" applyAlignment="1" applyProtection="1">
      <alignment horizontal="left" vertical="top"/>
      <protection locked="0"/>
    </xf>
    <xf numFmtId="0" fontId="0" fillId="0" borderId="30" xfId="0" applyFill="1" applyBorder="1" applyAlignment="1" applyProtection="1">
      <alignment horizontal="left" vertical="top"/>
      <protection locked="0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1"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14</xdr:row>
          <xdr:rowOff>374073</xdr:rowOff>
        </xdr:from>
        <xdr:to>
          <xdr:col>6</xdr:col>
          <xdr:colOff>565265</xdr:colOff>
          <xdr:row>15</xdr:row>
          <xdr:rowOff>232756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15</xdr:row>
          <xdr:rowOff>374073</xdr:rowOff>
        </xdr:from>
        <xdr:to>
          <xdr:col>6</xdr:col>
          <xdr:colOff>565265</xdr:colOff>
          <xdr:row>16</xdr:row>
          <xdr:rowOff>199505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16</xdr:row>
          <xdr:rowOff>374073</xdr:rowOff>
        </xdr:from>
        <xdr:to>
          <xdr:col>6</xdr:col>
          <xdr:colOff>565265</xdr:colOff>
          <xdr:row>17</xdr:row>
          <xdr:rowOff>199505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17</xdr:row>
          <xdr:rowOff>374073</xdr:rowOff>
        </xdr:from>
        <xdr:to>
          <xdr:col>6</xdr:col>
          <xdr:colOff>565265</xdr:colOff>
          <xdr:row>18</xdr:row>
          <xdr:rowOff>199505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17</xdr:row>
          <xdr:rowOff>374073</xdr:rowOff>
        </xdr:from>
        <xdr:to>
          <xdr:col>6</xdr:col>
          <xdr:colOff>565265</xdr:colOff>
          <xdr:row>18</xdr:row>
          <xdr:rowOff>199505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18</xdr:row>
          <xdr:rowOff>374073</xdr:rowOff>
        </xdr:from>
        <xdr:to>
          <xdr:col>6</xdr:col>
          <xdr:colOff>565265</xdr:colOff>
          <xdr:row>19</xdr:row>
          <xdr:rowOff>199505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18</xdr:row>
          <xdr:rowOff>374073</xdr:rowOff>
        </xdr:from>
        <xdr:to>
          <xdr:col>6</xdr:col>
          <xdr:colOff>565265</xdr:colOff>
          <xdr:row>19</xdr:row>
          <xdr:rowOff>199505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19</xdr:row>
          <xdr:rowOff>374073</xdr:rowOff>
        </xdr:from>
        <xdr:to>
          <xdr:col>6</xdr:col>
          <xdr:colOff>565265</xdr:colOff>
          <xdr:row>20</xdr:row>
          <xdr:rowOff>199505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19</xdr:row>
          <xdr:rowOff>374073</xdr:rowOff>
        </xdr:from>
        <xdr:to>
          <xdr:col>6</xdr:col>
          <xdr:colOff>565265</xdr:colOff>
          <xdr:row>20</xdr:row>
          <xdr:rowOff>199505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20</xdr:row>
          <xdr:rowOff>374073</xdr:rowOff>
        </xdr:from>
        <xdr:to>
          <xdr:col>6</xdr:col>
          <xdr:colOff>565265</xdr:colOff>
          <xdr:row>21</xdr:row>
          <xdr:rowOff>199505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20</xdr:row>
          <xdr:rowOff>374073</xdr:rowOff>
        </xdr:from>
        <xdr:to>
          <xdr:col>6</xdr:col>
          <xdr:colOff>565265</xdr:colOff>
          <xdr:row>21</xdr:row>
          <xdr:rowOff>199505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26</xdr:row>
          <xdr:rowOff>374073</xdr:rowOff>
        </xdr:from>
        <xdr:to>
          <xdr:col>6</xdr:col>
          <xdr:colOff>565265</xdr:colOff>
          <xdr:row>27</xdr:row>
          <xdr:rowOff>216131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27</xdr:row>
          <xdr:rowOff>374073</xdr:rowOff>
        </xdr:from>
        <xdr:to>
          <xdr:col>6</xdr:col>
          <xdr:colOff>565265</xdr:colOff>
          <xdr:row>28</xdr:row>
          <xdr:rowOff>207818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28</xdr:row>
          <xdr:rowOff>374073</xdr:rowOff>
        </xdr:from>
        <xdr:to>
          <xdr:col>6</xdr:col>
          <xdr:colOff>565265</xdr:colOff>
          <xdr:row>29</xdr:row>
          <xdr:rowOff>207818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29</xdr:row>
          <xdr:rowOff>374073</xdr:rowOff>
        </xdr:from>
        <xdr:to>
          <xdr:col>6</xdr:col>
          <xdr:colOff>565265</xdr:colOff>
          <xdr:row>30</xdr:row>
          <xdr:rowOff>207818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33</xdr:row>
          <xdr:rowOff>374073</xdr:rowOff>
        </xdr:from>
        <xdr:to>
          <xdr:col>6</xdr:col>
          <xdr:colOff>565265</xdr:colOff>
          <xdr:row>34</xdr:row>
          <xdr:rowOff>199505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33</xdr:row>
          <xdr:rowOff>374073</xdr:rowOff>
        </xdr:from>
        <xdr:to>
          <xdr:col>6</xdr:col>
          <xdr:colOff>565265</xdr:colOff>
          <xdr:row>34</xdr:row>
          <xdr:rowOff>199505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32</xdr:row>
          <xdr:rowOff>374073</xdr:rowOff>
        </xdr:from>
        <xdr:to>
          <xdr:col>6</xdr:col>
          <xdr:colOff>565265</xdr:colOff>
          <xdr:row>33</xdr:row>
          <xdr:rowOff>199505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32</xdr:row>
          <xdr:rowOff>374073</xdr:rowOff>
        </xdr:from>
        <xdr:to>
          <xdr:col>6</xdr:col>
          <xdr:colOff>565265</xdr:colOff>
          <xdr:row>33</xdr:row>
          <xdr:rowOff>199505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33</xdr:row>
          <xdr:rowOff>374073</xdr:rowOff>
        </xdr:from>
        <xdr:to>
          <xdr:col>6</xdr:col>
          <xdr:colOff>565265</xdr:colOff>
          <xdr:row>34</xdr:row>
          <xdr:rowOff>199505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33</xdr:row>
          <xdr:rowOff>374073</xdr:rowOff>
        </xdr:from>
        <xdr:to>
          <xdr:col>6</xdr:col>
          <xdr:colOff>565265</xdr:colOff>
          <xdr:row>34</xdr:row>
          <xdr:rowOff>199505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31</xdr:row>
          <xdr:rowOff>374073</xdr:rowOff>
        </xdr:from>
        <xdr:to>
          <xdr:col>6</xdr:col>
          <xdr:colOff>565265</xdr:colOff>
          <xdr:row>32</xdr:row>
          <xdr:rowOff>199505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31</xdr:row>
          <xdr:rowOff>374073</xdr:rowOff>
        </xdr:from>
        <xdr:to>
          <xdr:col>6</xdr:col>
          <xdr:colOff>565265</xdr:colOff>
          <xdr:row>32</xdr:row>
          <xdr:rowOff>199505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32</xdr:row>
          <xdr:rowOff>374073</xdr:rowOff>
        </xdr:from>
        <xdr:to>
          <xdr:col>6</xdr:col>
          <xdr:colOff>565265</xdr:colOff>
          <xdr:row>33</xdr:row>
          <xdr:rowOff>199505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32</xdr:row>
          <xdr:rowOff>374073</xdr:rowOff>
        </xdr:from>
        <xdr:to>
          <xdr:col>6</xdr:col>
          <xdr:colOff>565265</xdr:colOff>
          <xdr:row>33</xdr:row>
          <xdr:rowOff>199505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756458</xdr:colOff>
          <xdr:row>30</xdr:row>
          <xdr:rowOff>764771</xdr:rowOff>
        </xdr:from>
        <xdr:to>
          <xdr:col>6</xdr:col>
          <xdr:colOff>532015</xdr:colOff>
          <xdr:row>31</xdr:row>
          <xdr:rowOff>232756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31</xdr:row>
          <xdr:rowOff>374073</xdr:rowOff>
        </xdr:from>
        <xdr:to>
          <xdr:col>6</xdr:col>
          <xdr:colOff>565265</xdr:colOff>
          <xdr:row>32</xdr:row>
          <xdr:rowOff>199505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31</xdr:row>
          <xdr:rowOff>374073</xdr:rowOff>
        </xdr:from>
        <xdr:to>
          <xdr:col>6</xdr:col>
          <xdr:colOff>565265</xdr:colOff>
          <xdr:row>32</xdr:row>
          <xdr:rowOff>199505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38</xdr:row>
          <xdr:rowOff>374073</xdr:rowOff>
        </xdr:from>
        <xdr:to>
          <xdr:col>6</xdr:col>
          <xdr:colOff>565265</xdr:colOff>
          <xdr:row>39</xdr:row>
          <xdr:rowOff>207818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781396</xdr:colOff>
          <xdr:row>38</xdr:row>
          <xdr:rowOff>374073</xdr:rowOff>
        </xdr:from>
        <xdr:to>
          <xdr:col>6</xdr:col>
          <xdr:colOff>565265</xdr:colOff>
          <xdr:row>39</xdr:row>
          <xdr:rowOff>207818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EF0-8A75-4444-B54D-68D8DC946693}">
  <dimension ref="A1:L44"/>
  <sheetViews>
    <sheetView tabSelected="1" zoomScale="80" zoomScaleNormal="80" workbookViewId="0">
      <selection activeCell="O35" sqref="O35"/>
    </sheetView>
  </sheetViews>
  <sheetFormatPr baseColWidth="10" defaultColWidth="11" defaultRowHeight="15.05" x14ac:dyDescent="0.3"/>
  <cols>
    <col min="1" max="1" width="15.109375" style="32" customWidth="1"/>
    <col min="2" max="2" width="10.33203125" style="32" customWidth="1"/>
    <col min="3" max="3" width="17.109375" style="32" customWidth="1"/>
    <col min="4" max="4" width="16.44140625" style="32" customWidth="1"/>
    <col min="5" max="5" width="13" style="32" customWidth="1"/>
    <col min="6" max="6" width="11.6640625" style="32" customWidth="1"/>
    <col min="7" max="7" width="12" style="32" customWidth="1"/>
    <col min="8" max="8" width="11.6640625" style="32" customWidth="1"/>
    <col min="9" max="9" width="2.109375" style="32" customWidth="1"/>
    <col min="10" max="16384" width="11" style="32"/>
  </cols>
  <sheetData>
    <row r="1" spans="1:9" s="15" customFormat="1" ht="25.55" customHeight="1" x14ac:dyDescent="0.3">
      <c r="C1" s="16"/>
      <c r="D1" s="17"/>
      <c r="E1" s="17"/>
      <c r="F1" s="17"/>
      <c r="I1" s="39"/>
    </row>
    <row r="2" spans="1:9" s="15" customFormat="1" ht="20.95" x14ac:dyDescent="0.4">
      <c r="A2" s="81" t="s">
        <v>21</v>
      </c>
      <c r="B2" s="81"/>
      <c r="C2" s="81"/>
      <c r="D2" s="81"/>
      <c r="E2" s="81"/>
      <c r="F2" s="81"/>
      <c r="G2" s="81"/>
      <c r="H2" s="81"/>
      <c r="I2" s="82"/>
    </row>
    <row r="3" spans="1:9" s="15" customFormat="1" ht="20.95" x14ac:dyDescent="0.3">
      <c r="A3" s="91" t="s">
        <v>36</v>
      </c>
      <c r="B3" s="91"/>
      <c r="C3" s="91"/>
      <c r="D3" s="91"/>
      <c r="E3" s="91"/>
      <c r="F3" s="91"/>
      <c r="G3" s="91"/>
      <c r="H3" s="91"/>
      <c r="I3" s="45"/>
    </row>
    <row r="4" spans="1:9" s="15" customFormat="1" ht="29.95" customHeight="1" thickBot="1" x14ac:dyDescent="0.35">
      <c r="C4" s="18"/>
      <c r="D4" s="19"/>
      <c r="E4" s="19"/>
      <c r="F4" s="17"/>
    </row>
    <row r="5" spans="1:9" s="15" customFormat="1" ht="29.95" customHeight="1" x14ac:dyDescent="0.3">
      <c r="A5" s="83" t="s">
        <v>35</v>
      </c>
      <c r="B5" s="84"/>
      <c r="C5" s="85"/>
      <c r="D5" s="86"/>
      <c r="E5" s="86"/>
      <c r="F5" s="86"/>
      <c r="G5" s="86"/>
      <c r="H5" s="87"/>
    </row>
    <row r="6" spans="1:9" s="15" customFormat="1" ht="27" customHeight="1" thickBot="1" x14ac:dyDescent="0.35">
      <c r="A6" s="4" t="s">
        <v>0</v>
      </c>
      <c r="C6" s="88"/>
      <c r="D6" s="89"/>
      <c r="E6" s="89"/>
      <c r="F6" s="89"/>
      <c r="G6" s="89"/>
      <c r="H6" s="90"/>
    </row>
    <row r="7" spans="1:9" s="15" customFormat="1" ht="27" customHeight="1" x14ac:dyDescent="0.3">
      <c r="A7" s="4"/>
      <c r="C7" s="8"/>
      <c r="D7" s="8"/>
      <c r="E7" s="8"/>
      <c r="F7" s="8"/>
      <c r="G7" s="8"/>
      <c r="H7" s="8"/>
    </row>
    <row r="8" spans="1:9" s="20" customFormat="1" ht="15.75" x14ac:dyDescent="0.3">
      <c r="C8" s="21" t="s">
        <v>22</v>
      </c>
      <c r="D8" s="21" t="s">
        <v>23</v>
      </c>
      <c r="E8" s="21" t="s">
        <v>24</v>
      </c>
      <c r="F8" s="21" t="s">
        <v>29</v>
      </c>
      <c r="G8" s="21" t="s">
        <v>25</v>
      </c>
      <c r="H8" s="21" t="s">
        <v>29</v>
      </c>
    </row>
    <row r="9" spans="1:9" s="20" customFormat="1" ht="15.75" x14ac:dyDescent="0.3">
      <c r="A9" s="22" t="s">
        <v>26</v>
      </c>
      <c r="B9" s="22"/>
      <c r="C9" s="23">
        <f>C23</f>
        <v>0</v>
      </c>
      <c r="D9" s="23">
        <f>D23</f>
        <v>0</v>
      </c>
      <c r="E9" s="46"/>
      <c r="F9" s="24" t="e">
        <f>(D9+E9)*100/C9</f>
        <v>#DIV/0!</v>
      </c>
      <c r="G9" s="23">
        <f>C9-D9-E9</f>
        <v>0</v>
      </c>
      <c r="H9" s="25" t="e">
        <f>G9*100/C9</f>
        <v>#DIV/0!</v>
      </c>
    </row>
    <row r="10" spans="1:9" s="20" customFormat="1" ht="15.75" x14ac:dyDescent="0.3">
      <c r="A10" s="22" t="s">
        <v>27</v>
      </c>
      <c r="B10" s="22"/>
      <c r="C10" s="23">
        <f>C36</f>
        <v>0</v>
      </c>
      <c r="D10" s="23">
        <f>D36</f>
        <v>0</v>
      </c>
      <c r="E10" s="46"/>
      <c r="F10" s="24" t="e">
        <f t="shared" ref="F10:F12" si="0">(D10+E10)*100/C10</f>
        <v>#DIV/0!</v>
      </c>
      <c r="G10" s="23">
        <f t="shared" ref="G10:G11" si="1">C10-D10-E10</f>
        <v>0</v>
      </c>
      <c r="H10" s="25" t="e">
        <f t="shared" ref="H10:H12" si="2">G10*100/C10</f>
        <v>#DIV/0!</v>
      </c>
    </row>
    <row r="11" spans="1:9" s="20" customFormat="1" ht="15.75" x14ac:dyDescent="0.3">
      <c r="A11" s="26" t="s">
        <v>28</v>
      </c>
      <c r="B11" s="26"/>
      <c r="C11" s="27">
        <f>C40</f>
        <v>0</v>
      </c>
      <c r="D11" s="27">
        <f>D40</f>
        <v>0</v>
      </c>
      <c r="E11" s="47"/>
      <c r="F11" s="28" t="e">
        <f t="shared" si="0"/>
        <v>#DIV/0!</v>
      </c>
      <c r="G11" s="27">
        <f t="shared" si="1"/>
        <v>0</v>
      </c>
      <c r="H11" s="29" t="e">
        <f t="shared" si="2"/>
        <v>#DIV/0!</v>
      </c>
    </row>
    <row r="12" spans="1:9" s="20" customFormat="1" ht="20.3" customHeight="1" x14ac:dyDescent="0.3">
      <c r="A12" s="22" t="s">
        <v>11</v>
      </c>
      <c r="B12" s="22"/>
      <c r="C12" s="30">
        <f>SUM(C9:C11)</f>
        <v>0</v>
      </c>
      <c r="D12" s="30">
        <f>SUM(D9:D11)</f>
        <v>0</v>
      </c>
      <c r="E12" s="30">
        <f>SUM(E9:E11)</f>
        <v>0</v>
      </c>
      <c r="F12" s="24" t="e">
        <f t="shared" si="0"/>
        <v>#DIV/0!</v>
      </c>
      <c r="G12" s="30">
        <f>SUM(G9:G11)</f>
        <v>0</v>
      </c>
      <c r="H12" s="25" t="e">
        <f t="shared" si="2"/>
        <v>#DIV/0!</v>
      </c>
    </row>
    <row r="13" spans="1:9" s="20" customFormat="1" ht="15.75" x14ac:dyDescent="0.3">
      <c r="A13" s="22"/>
      <c r="B13" s="22"/>
      <c r="C13" s="30"/>
      <c r="D13" s="30"/>
      <c r="E13" s="30"/>
      <c r="F13" s="30"/>
      <c r="G13" s="31"/>
    </row>
    <row r="14" spans="1:9" ht="19" thickBot="1" x14ac:dyDescent="0.4">
      <c r="A14" s="3" t="s">
        <v>1</v>
      </c>
    </row>
    <row r="15" spans="1:9" ht="30.8" thickBot="1" x14ac:dyDescent="0.35">
      <c r="A15" s="75" t="s">
        <v>10</v>
      </c>
      <c r="B15" s="76"/>
      <c r="C15" s="33" t="s">
        <v>37</v>
      </c>
      <c r="D15" s="33" t="s">
        <v>38</v>
      </c>
      <c r="E15" s="69" t="s">
        <v>30</v>
      </c>
      <c r="F15" s="70"/>
      <c r="G15" s="70"/>
      <c r="H15" s="71"/>
    </row>
    <row r="16" spans="1:9" ht="33.049999999999997" customHeight="1" x14ac:dyDescent="0.3">
      <c r="A16" s="63" t="s">
        <v>4</v>
      </c>
      <c r="B16" s="64"/>
      <c r="C16" s="6"/>
      <c r="D16" s="9"/>
      <c r="E16" s="72" t="s">
        <v>33</v>
      </c>
      <c r="F16" s="73"/>
      <c r="G16" s="73"/>
      <c r="H16" s="74"/>
    </row>
    <row r="17" spans="1:12" ht="33.049999999999997" customHeight="1" x14ac:dyDescent="0.3">
      <c r="A17" s="50" t="s">
        <v>5</v>
      </c>
      <c r="B17" s="51"/>
      <c r="C17" s="5"/>
      <c r="D17" s="10"/>
      <c r="E17" s="54" t="s">
        <v>33</v>
      </c>
      <c r="F17" s="55"/>
      <c r="G17" s="55"/>
      <c r="H17" s="56"/>
    </row>
    <row r="18" spans="1:12" ht="33.049999999999997" customHeight="1" x14ac:dyDescent="0.3">
      <c r="A18" s="50" t="s">
        <v>6</v>
      </c>
      <c r="B18" s="51"/>
      <c r="C18" s="5"/>
      <c r="D18" s="10"/>
      <c r="E18" s="54" t="s">
        <v>33</v>
      </c>
      <c r="F18" s="55"/>
      <c r="G18" s="55"/>
      <c r="H18" s="56"/>
    </row>
    <row r="19" spans="1:12" ht="33.049999999999997" customHeight="1" x14ac:dyDescent="0.3">
      <c r="A19" s="50" t="s">
        <v>31</v>
      </c>
      <c r="B19" s="51"/>
      <c r="C19" s="5"/>
      <c r="D19" s="9"/>
      <c r="E19" s="54" t="s">
        <v>33</v>
      </c>
      <c r="F19" s="55"/>
      <c r="G19" s="55"/>
      <c r="H19" s="56"/>
    </row>
    <row r="20" spans="1:12" ht="33.049999999999997" customHeight="1" x14ac:dyDescent="0.3">
      <c r="A20" s="63" t="s">
        <v>7</v>
      </c>
      <c r="B20" s="64"/>
      <c r="C20" s="6"/>
      <c r="D20" s="9"/>
      <c r="E20" s="54" t="s">
        <v>33</v>
      </c>
      <c r="F20" s="55"/>
      <c r="G20" s="55"/>
      <c r="H20" s="56"/>
    </row>
    <row r="21" spans="1:12" ht="33.049999999999997" customHeight="1" x14ac:dyDescent="0.3">
      <c r="A21" s="50" t="s">
        <v>8</v>
      </c>
      <c r="B21" s="51"/>
      <c r="C21" s="5"/>
      <c r="D21" s="10"/>
      <c r="E21" s="54" t="s">
        <v>33</v>
      </c>
      <c r="F21" s="55"/>
      <c r="G21" s="55"/>
      <c r="H21" s="56"/>
    </row>
    <row r="22" spans="1:12" ht="33.049999999999997" customHeight="1" thickBot="1" x14ac:dyDescent="0.35">
      <c r="A22" s="52" t="s">
        <v>9</v>
      </c>
      <c r="B22" s="53"/>
      <c r="C22" s="7"/>
      <c r="D22" s="11"/>
      <c r="E22" s="57" t="s">
        <v>33</v>
      </c>
      <c r="F22" s="58"/>
      <c r="G22" s="58"/>
      <c r="H22" s="59"/>
      <c r="I22" s="34"/>
    </row>
    <row r="23" spans="1:12" ht="33.049999999999997" customHeight="1" thickBot="1" x14ac:dyDescent="0.4">
      <c r="A23" s="67" t="s">
        <v>11</v>
      </c>
      <c r="B23" s="68"/>
      <c r="C23" s="41">
        <f>SUM(C16:C22)</f>
        <v>0</v>
      </c>
      <c r="D23" s="42">
        <f>SUM(D16:D22)</f>
        <v>0</v>
      </c>
      <c r="E23" s="60"/>
      <c r="F23" s="61"/>
      <c r="G23" s="61"/>
      <c r="H23" s="62"/>
    </row>
    <row r="26" spans="1:12" s="15" customFormat="1" ht="19" thickBot="1" x14ac:dyDescent="0.4">
      <c r="A26" s="35" t="s">
        <v>3</v>
      </c>
      <c r="D26" s="1"/>
      <c r="E26" s="2"/>
    </row>
    <row r="27" spans="1:12" s="1" customFormat="1" ht="31.6" customHeight="1" thickBot="1" x14ac:dyDescent="0.35">
      <c r="A27" s="65" t="s">
        <v>19</v>
      </c>
      <c r="B27" s="66"/>
      <c r="C27" s="33" t="s">
        <v>37</v>
      </c>
      <c r="D27" s="33" t="s">
        <v>38</v>
      </c>
      <c r="E27" s="69" t="s">
        <v>30</v>
      </c>
      <c r="F27" s="70"/>
      <c r="G27" s="70"/>
      <c r="H27" s="71"/>
    </row>
    <row r="28" spans="1:12" s="15" customFormat="1" ht="33.049999999999997" customHeight="1" x14ac:dyDescent="0.3">
      <c r="A28" s="48" t="s">
        <v>12</v>
      </c>
      <c r="B28" s="49"/>
      <c r="C28" s="6"/>
      <c r="D28" s="12"/>
      <c r="E28" s="72" t="s">
        <v>33</v>
      </c>
      <c r="F28" s="73"/>
      <c r="G28" s="73"/>
      <c r="H28" s="74"/>
    </row>
    <row r="29" spans="1:12" s="15" customFormat="1" ht="33.049999999999997" customHeight="1" x14ac:dyDescent="0.3">
      <c r="A29" s="79" t="s">
        <v>13</v>
      </c>
      <c r="B29" s="80"/>
      <c r="C29" s="5"/>
      <c r="D29" s="13"/>
      <c r="E29" s="57" t="s">
        <v>33</v>
      </c>
      <c r="F29" s="58"/>
      <c r="G29" s="58"/>
      <c r="H29" s="59"/>
    </row>
    <row r="30" spans="1:12" s="15" customFormat="1" ht="33.049999999999997" customHeight="1" x14ac:dyDescent="0.3">
      <c r="A30" s="79" t="s">
        <v>14</v>
      </c>
      <c r="B30" s="80"/>
      <c r="C30" s="5"/>
      <c r="D30" s="13"/>
      <c r="E30" s="54" t="s">
        <v>33</v>
      </c>
      <c r="F30" s="55"/>
      <c r="G30" s="55"/>
      <c r="H30" s="56"/>
    </row>
    <row r="31" spans="1:12" s="15" customFormat="1" ht="62.2" customHeight="1" x14ac:dyDescent="0.3">
      <c r="A31" s="79" t="s">
        <v>32</v>
      </c>
      <c r="B31" s="80"/>
      <c r="C31" s="7"/>
      <c r="D31" s="14"/>
      <c r="E31" s="54" t="s">
        <v>33</v>
      </c>
      <c r="F31" s="55"/>
      <c r="G31" s="55"/>
      <c r="H31" s="56"/>
    </row>
    <row r="32" spans="1:12" s="15" customFormat="1" ht="33.049999999999997" customHeight="1" x14ac:dyDescent="0.3">
      <c r="A32" s="79" t="s">
        <v>15</v>
      </c>
      <c r="B32" s="80"/>
      <c r="C32" s="5"/>
      <c r="D32" s="13"/>
      <c r="E32" s="54" t="s">
        <v>33</v>
      </c>
      <c r="F32" s="55"/>
      <c r="G32" s="55"/>
      <c r="H32" s="56"/>
      <c r="L32" s="39"/>
    </row>
    <row r="33" spans="1:12" s="15" customFormat="1" ht="33.049999999999997" customHeight="1" x14ac:dyDescent="0.3">
      <c r="A33" s="79" t="s">
        <v>16</v>
      </c>
      <c r="B33" s="80"/>
      <c r="C33" s="5"/>
      <c r="D33" s="13"/>
      <c r="E33" s="54" t="s">
        <v>33</v>
      </c>
      <c r="F33" s="55"/>
      <c r="G33" s="55"/>
      <c r="H33" s="56"/>
      <c r="L33" s="39"/>
    </row>
    <row r="34" spans="1:12" s="15" customFormat="1" ht="33.049999999999997" customHeight="1" x14ac:dyDescent="0.3">
      <c r="A34" s="79" t="s">
        <v>17</v>
      </c>
      <c r="B34" s="80"/>
      <c r="C34" s="5"/>
      <c r="D34" s="13"/>
      <c r="E34" s="54" t="s">
        <v>33</v>
      </c>
      <c r="F34" s="55"/>
      <c r="G34" s="55"/>
      <c r="H34" s="56"/>
      <c r="L34" s="39"/>
    </row>
    <row r="35" spans="1:12" s="15" customFormat="1" ht="33.049999999999997" customHeight="1" thickBot="1" x14ac:dyDescent="0.35">
      <c r="A35" s="79" t="s">
        <v>18</v>
      </c>
      <c r="B35" s="80"/>
      <c r="C35" s="5"/>
      <c r="D35" s="13"/>
      <c r="E35" s="54" t="s">
        <v>33</v>
      </c>
      <c r="F35" s="55"/>
      <c r="G35" s="55"/>
      <c r="H35" s="56"/>
      <c r="L35" s="39"/>
    </row>
    <row r="36" spans="1:12" s="15" customFormat="1" ht="33.049999999999997" customHeight="1" thickBot="1" x14ac:dyDescent="0.4">
      <c r="A36" s="67" t="s">
        <v>11</v>
      </c>
      <c r="B36" s="68"/>
      <c r="C36" s="41">
        <f>SUM(C28:C35)</f>
        <v>0</v>
      </c>
      <c r="D36" s="42">
        <f>SUM(D28:D35)</f>
        <v>0</v>
      </c>
      <c r="E36" s="95"/>
      <c r="F36" s="96"/>
      <c r="G36" s="96"/>
      <c r="H36" s="97"/>
    </row>
    <row r="37" spans="1:12" s="15" customFormat="1" ht="24.05" customHeight="1" x14ac:dyDescent="0.3">
      <c r="C37" s="36"/>
      <c r="D37" s="37"/>
    </row>
    <row r="38" spans="1:12" s="34" customFormat="1" ht="27.85" customHeight="1" thickBot="1" x14ac:dyDescent="0.35">
      <c r="A38" s="38" t="s">
        <v>2</v>
      </c>
      <c r="D38" s="39"/>
      <c r="E38" s="39"/>
      <c r="F38" s="39"/>
    </row>
    <row r="39" spans="1:12" s="1" customFormat="1" ht="31.6" customHeight="1" thickBot="1" x14ac:dyDescent="0.35">
      <c r="A39" s="75" t="s">
        <v>19</v>
      </c>
      <c r="B39" s="76"/>
      <c r="C39" s="33" t="s">
        <v>37</v>
      </c>
      <c r="D39" s="33" t="s">
        <v>38</v>
      </c>
      <c r="E39" s="69" t="s">
        <v>30</v>
      </c>
      <c r="F39" s="70"/>
      <c r="G39" s="70"/>
      <c r="H39" s="71"/>
    </row>
    <row r="40" spans="1:12" s="15" customFormat="1" ht="33.049999999999997" customHeight="1" thickBot="1" x14ac:dyDescent="0.4">
      <c r="A40" s="77" t="s">
        <v>20</v>
      </c>
      <c r="B40" s="78"/>
      <c r="C40" s="43"/>
      <c r="D40" s="44"/>
      <c r="E40" s="92" t="s">
        <v>33</v>
      </c>
      <c r="F40" s="93"/>
      <c r="G40" s="93"/>
      <c r="H40" s="94"/>
    </row>
    <row r="44" spans="1:12" ht="15.75" x14ac:dyDescent="0.3">
      <c r="A44" s="40" t="s">
        <v>34</v>
      </c>
    </row>
  </sheetData>
  <sheetProtection algorithmName="SHA-512" hashValue="zeaZtMHeg7ujCy3ZK4kKYXxUM752N7CoJBbz1NtO+lN/a6+WnBuqHsCMrPVXNtncj6WIeRFoWl6TevtqywMb3g==" saltValue="+qWV/vBbgGYat1nW2/bRZQ==" spinCount="100000" sheet="1" objects="1" scenarios="1"/>
  <mergeCells count="47">
    <mergeCell ref="E40:H40"/>
    <mergeCell ref="E33:H33"/>
    <mergeCell ref="E34:H34"/>
    <mergeCell ref="E35:H35"/>
    <mergeCell ref="E36:H36"/>
    <mergeCell ref="E29:H29"/>
    <mergeCell ref="E30:H30"/>
    <mergeCell ref="E31:H31"/>
    <mergeCell ref="E39:H39"/>
    <mergeCell ref="E32:H32"/>
    <mergeCell ref="A15:B15"/>
    <mergeCell ref="A16:B16"/>
    <mergeCell ref="A17:B17"/>
    <mergeCell ref="E15:H15"/>
    <mergeCell ref="E16:H16"/>
    <mergeCell ref="E17:H17"/>
    <mergeCell ref="A2:I2"/>
    <mergeCell ref="A5:B5"/>
    <mergeCell ref="C5:H5"/>
    <mergeCell ref="C6:H6"/>
    <mergeCell ref="A3:H3"/>
    <mergeCell ref="A39:B39"/>
    <mergeCell ref="A40:B40"/>
    <mergeCell ref="A35:B35"/>
    <mergeCell ref="A36:B36"/>
    <mergeCell ref="A29:B29"/>
    <mergeCell ref="A30:B30"/>
    <mergeCell ref="A34:B34"/>
    <mergeCell ref="A31:B31"/>
    <mergeCell ref="A32:B32"/>
    <mergeCell ref="A33:B33"/>
    <mergeCell ref="A28:B28"/>
    <mergeCell ref="A21:B21"/>
    <mergeCell ref="A22:B22"/>
    <mergeCell ref="E18:H18"/>
    <mergeCell ref="E19:H19"/>
    <mergeCell ref="E20:H20"/>
    <mergeCell ref="E21:H21"/>
    <mergeCell ref="E22:H22"/>
    <mergeCell ref="E23:H23"/>
    <mergeCell ref="A18:B18"/>
    <mergeCell ref="A19:B19"/>
    <mergeCell ref="A20:B20"/>
    <mergeCell ref="A27:B27"/>
    <mergeCell ref="A23:B23"/>
    <mergeCell ref="E27:H27"/>
    <mergeCell ref="E28:H28"/>
  </mergeCells>
  <conditionalFormatting sqref="C5:H6">
    <cfRule type="expression" dxfId="0" priority="14">
      <formula>CELL("Schutz",C5)=0</formula>
    </cfRule>
  </conditionalFormatting>
  <conditionalFormatting sqref="C16:H22">
    <cfRule type="expression" priority="13">
      <formula>CELL("Schutz",C16)=0</formula>
    </cfRule>
  </conditionalFormatting>
  <conditionalFormatting sqref="C28:H35">
    <cfRule type="expression" priority="2">
      <formula>CELL("Schutz",C28)=0</formula>
    </cfRule>
  </conditionalFormatting>
  <conditionalFormatting sqref="C40:H40">
    <cfRule type="expression" priority="1">
      <formula>CELL("Schutz",C40)=0</formula>
    </cfRule>
  </conditionalFormatting>
  <pageMargins left="0.39370078740157483" right="0.19685039370078741" top="0.19685039370078741" bottom="0.19685039370078741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781396</xdr:colOff>
                    <xdr:row>14</xdr:row>
                    <xdr:rowOff>374073</xdr:rowOff>
                  </from>
                  <to>
                    <xdr:col>6</xdr:col>
                    <xdr:colOff>565265</xdr:colOff>
                    <xdr:row>15</xdr:row>
                    <xdr:rowOff>232756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5</xdr:col>
                    <xdr:colOff>781396</xdr:colOff>
                    <xdr:row>15</xdr:row>
                    <xdr:rowOff>374073</xdr:rowOff>
                  </from>
                  <to>
                    <xdr:col>6</xdr:col>
                    <xdr:colOff>565265</xdr:colOff>
                    <xdr:row>16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781396</xdr:colOff>
                    <xdr:row>16</xdr:row>
                    <xdr:rowOff>374073</xdr:rowOff>
                  </from>
                  <to>
                    <xdr:col>6</xdr:col>
                    <xdr:colOff>565265</xdr:colOff>
                    <xdr:row>17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</xdr:col>
                    <xdr:colOff>781396</xdr:colOff>
                    <xdr:row>17</xdr:row>
                    <xdr:rowOff>374073</xdr:rowOff>
                  </from>
                  <to>
                    <xdr:col>6</xdr:col>
                    <xdr:colOff>565265</xdr:colOff>
                    <xdr:row>18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5</xdr:col>
                    <xdr:colOff>781396</xdr:colOff>
                    <xdr:row>17</xdr:row>
                    <xdr:rowOff>374073</xdr:rowOff>
                  </from>
                  <to>
                    <xdr:col>6</xdr:col>
                    <xdr:colOff>565265</xdr:colOff>
                    <xdr:row>18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5</xdr:col>
                    <xdr:colOff>781396</xdr:colOff>
                    <xdr:row>18</xdr:row>
                    <xdr:rowOff>374073</xdr:rowOff>
                  </from>
                  <to>
                    <xdr:col>6</xdr:col>
                    <xdr:colOff>565265</xdr:colOff>
                    <xdr:row>19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5</xdr:col>
                    <xdr:colOff>781396</xdr:colOff>
                    <xdr:row>18</xdr:row>
                    <xdr:rowOff>374073</xdr:rowOff>
                  </from>
                  <to>
                    <xdr:col>6</xdr:col>
                    <xdr:colOff>565265</xdr:colOff>
                    <xdr:row>19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5</xdr:col>
                    <xdr:colOff>781396</xdr:colOff>
                    <xdr:row>19</xdr:row>
                    <xdr:rowOff>374073</xdr:rowOff>
                  </from>
                  <to>
                    <xdr:col>6</xdr:col>
                    <xdr:colOff>565265</xdr:colOff>
                    <xdr:row>20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5</xdr:col>
                    <xdr:colOff>781396</xdr:colOff>
                    <xdr:row>19</xdr:row>
                    <xdr:rowOff>374073</xdr:rowOff>
                  </from>
                  <to>
                    <xdr:col>6</xdr:col>
                    <xdr:colOff>565265</xdr:colOff>
                    <xdr:row>20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5</xdr:col>
                    <xdr:colOff>781396</xdr:colOff>
                    <xdr:row>20</xdr:row>
                    <xdr:rowOff>374073</xdr:rowOff>
                  </from>
                  <to>
                    <xdr:col>6</xdr:col>
                    <xdr:colOff>565265</xdr:colOff>
                    <xdr:row>21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5</xdr:col>
                    <xdr:colOff>781396</xdr:colOff>
                    <xdr:row>20</xdr:row>
                    <xdr:rowOff>374073</xdr:rowOff>
                  </from>
                  <to>
                    <xdr:col>6</xdr:col>
                    <xdr:colOff>565265</xdr:colOff>
                    <xdr:row>21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5</xdr:col>
                    <xdr:colOff>781396</xdr:colOff>
                    <xdr:row>26</xdr:row>
                    <xdr:rowOff>374073</xdr:rowOff>
                  </from>
                  <to>
                    <xdr:col>6</xdr:col>
                    <xdr:colOff>565265</xdr:colOff>
                    <xdr:row>27</xdr:row>
                    <xdr:rowOff>216131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5</xdr:col>
                    <xdr:colOff>781396</xdr:colOff>
                    <xdr:row>27</xdr:row>
                    <xdr:rowOff>374073</xdr:rowOff>
                  </from>
                  <to>
                    <xdr:col>6</xdr:col>
                    <xdr:colOff>565265</xdr:colOff>
                    <xdr:row>28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5</xdr:col>
                    <xdr:colOff>781396</xdr:colOff>
                    <xdr:row>28</xdr:row>
                    <xdr:rowOff>374073</xdr:rowOff>
                  </from>
                  <to>
                    <xdr:col>6</xdr:col>
                    <xdr:colOff>565265</xdr:colOff>
                    <xdr:row>29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5</xdr:col>
                    <xdr:colOff>781396</xdr:colOff>
                    <xdr:row>29</xdr:row>
                    <xdr:rowOff>374073</xdr:rowOff>
                  </from>
                  <to>
                    <xdr:col>6</xdr:col>
                    <xdr:colOff>565265</xdr:colOff>
                    <xdr:row>30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5</xdr:col>
                    <xdr:colOff>781396</xdr:colOff>
                    <xdr:row>33</xdr:row>
                    <xdr:rowOff>374073</xdr:rowOff>
                  </from>
                  <to>
                    <xdr:col>6</xdr:col>
                    <xdr:colOff>565265</xdr:colOff>
                    <xdr:row>34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5</xdr:col>
                    <xdr:colOff>781396</xdr:colOff>
                    <xdr:row>33</xdr:row>
                    <xdr:rowOff>374073</xdr:rowOff>
                  </from>
                  <to>
                    <xdr:col>6</xdr:col>
                    <xdr:colOff>565265</xdr:colOff>
                    <xdr:row>34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5</xdr:col>
                    <xdr:colOff>781396</xdr:colOff>
                    <xdr:row>32</xdr:row>
                    <xdr:rowOff>374073</xdr:rowOff>
                  </from>
                  <to>
                    <xdr:col>6</xdr:col>
                    <xdr:colOff>565265</xdr:colOff>
                    <xdr:row>33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5</xdr:col>
                    <xdr:colOff>781396</xdr:colOff>
                    <xdr:row>32</xdr:row>
                    <xdr:rowOff>374073</xdr:rowOff>
                  </from>
                  <to>
                    <xdr:col>6</xdr:col>
                    <xdr:colOff>565265</xdr:colOff>
                    <xdr:row>33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5</xdr:col>
                    <xdr:colOff>781396</xdr:colOff>
                    <xdr:row>33</xdr:row>
                    <xdr:rowOff>374073</xdr:rowOff>
                  </from>
                  <to>
                    <xdr:col>6</xdr:col>
                    <xdr:colOff>565265</xdr:colOff>
                    <xdr:row>34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5</xdr:col>
                    <xdr:colOff>781396</xdr:colOff>
                    <xdr:row>33</xdr:row>
                    <xdr:rowOff>374073</xdr:rowOff>
                  </from>
                  <to>
                    <xdr:col>6</xdr:col>
                    <xdr:colOff>565265</xdr:colOff>
                    <xdr:row>34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5</xdr:col>
                    <xdr:colOff>781396</xdr:colOff>
                    <xdr:row>31</xdr:row>
                    <xdr:rowOff>374073</xdr:rowOff>
                  </from>
                  <to>
                    <xdr:col>6</xdr:col>
                    <xdr:colOff>565265</xdr:colOff>
                    <xdr:row>32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5</xdr:col>
                    <xdr:colOff>781396</xdr:colOff>
                    <xdr:row>31</xdr:row>
                    <xdr:rowOff>374073</xdr:rowOff>
                  </from>
                  <to>
                    <xdr:col>6</xdr:col>
                    <xdr:colOff>565265</xdr:colOff>
                    <xdr:row>32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5</xdr:col>
                    <xdr:colOff>781396</xdr:colOff>
                    <xdr:row>32</xdr:row>
                    <xdr:rowOff>374073</xdr:rowOff>
                  </from>
                  <to>
                    <xdr:col>6</xdr:col>
                    <xdr:colOff>565265</xdr:colOff>
                    <xdr:row>33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5</xdr:col>
                    <xdr:colOff>781396</xdr:colOff>
                    <xdr:row>32</xdr:row>
                    <xdr:rowOff>374073</xdr:rowOff>
                  </from>
                  <to>
                    <xdr:col>6</xdr:col>
                    <xdr:colOff>565265</xdr:colOff>
                    <xdr:row>33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5</xdr:col>
                    <xdr:colOff>756458</xdr:colOff>
                    <xdr:row>30</xdr:row>
                    <xdr:rowOff>764771</xdr:rowOff>
                  </from>
                  <to>
                    <xdr:col>6</xdr:col>
                    <xdr:colOff>532015</xdr:colOff>
                    <xdr:row>31</xdr:row>
                    <xdr:rowOff>232756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5</xdr:col>
                    <xdr:colOff>781396</xdr:colOff>
                    <xdr:row>31</xdr:row>
                    <xdr:rowOff>374073</xdr:rowOff>
                  </from>
                  <to>
                    <xdr:col>6</xdr:col>
                    <xdr:colOff>565265</xdr:colOff>
                    <xdr:row>32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5</xdr:col>
                    <xdr:colOff>781396</xdr:colOff>
                    <xdr:row>31</xdr:row>
                    <xdr:rowOff>374073</xdr:rowOff>
                  </from>
                  <to>
                    <xdr:col>6</xdr:col>
                    <xdr:colOff>565265</xdr:colOff>
                    <xdr:row>32</xdr:row>
                    <xdr:rowOff>199505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5</xdr:col>
                    <xdr:colOff>781396</xdr:colOff>
                    <xdr:row>38</xdr:row>
                    <xdr:rowOff>374073</xdr:rowOff>
                  </from>
                  <to>
                    <xdr:col>6</xdr:col>
                    <xdr:colOff>565265</xdr:colOff>
                    <xdr:row>39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5</xdr:col>
                    <xdr:colOff>781396</xdr:colOff>
                    <xdr:row>38</xdr:row>
                    <xdr:rowOff>374073</xdr:rowOff>
                  </from>
                  <to>
                    <xdr:col>6</xdr:col>
                    <xdr:colOff>565265</xdr:colOff>
                    <xdr:row>39</xdr:row>
                    <xdr:rowOff>207818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>Universität Regensburg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Margit Scheid</cp:lastModifiedBy>
  <cp:lastPrinted>2025-03-24T09:25:24Z</cp:lastPrinted>
  <dcterms:created xsi:type="dcterms:W3CDTF">2013-02-16T09:47:43Z</dcterms:created>
  <dcterms:modified xsi:type="dcterms:W3CDTF">2025-07-30T11:54:56Z</dcterms:modified>
</cp:coreProperties>
</file>